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'Лист1'!$A$1:$Q$73</definedName>
  </definedNames>
  <calcPr fullCalcOnLoad="1"/>
</workbook>
</file>

<file path=xl/sharedStrings.xml><?xml version="1.0" encoding="utf-8"?>
<sst xmlns="http://schemas.openxmlformats.org/spreadsheetml/2006/main" count="128" uniqueCount="128">
  <si>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</si>
  <si>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</si>
  <si>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</si>
  <si>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</si>
  <si>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</si>
  <si>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</si>
  <si>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</si>
  <si>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</si>
  <si>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</si>
  <si>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</si>
  <si>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</si>
  <si>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</si>
  <si>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</si>
  <si>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</si>
  <si>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</si>
  <si>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</si>
  <si>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</si>
  <si>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</si>
  <si>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</si>
  <si>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</si>
  <si>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</si>
  <si>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</si>
  <si>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</si>
  <si>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</si>
  <si>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</si>
  <si>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</si>
  <si>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</si>
  <si>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</si>
  <si>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</si>
  <si>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</si>
  <si>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</si>
  <si>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</si>
  <si>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</si>
  <si>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</si>
  <si>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</si>
  <si>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</si>
  <si>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</si>
  <si>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</si>
  <si>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</si>
  <si>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</si>
  <si>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</si>
  <si>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</si>
  <si>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</si>
  <si>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</si>
  <si>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</si>
  <si>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</si>
  <si>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</si>
  <si>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</si>
  <si>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</si>
  <si>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</si>
  <si>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</si>
  <si>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</si>
  <si>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</si>
  <si>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</si>
  <si>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</si>
  <si>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</si>
  <si>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</si>
  <si>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</si>
  <si>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</si>
  <si>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</si>
  <si>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</si>
  <si>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</si>
  <si>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</si>
  <si>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</si>
  <si>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</si>
  <si>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</si>
  <si>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</si>
  <si>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</si>
  <si>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</si>
  <si>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</si>
  <si>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</si>
  <si>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</si>
  <si>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</si>
  <si>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</si>
  <si>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</si>
  <si>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</si>
  <si>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</si>
  <si>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</si>
  <si>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</si>
  <si>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</si>
  <si>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</si>
  <si>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</si>
  <si>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</si>
  <si>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</si>
  <si>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</si>
  <si>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</si>
  <si>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</si>
  <si>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</si>
  <si>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</si>
  <si>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</si>
  <si>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</si>
  <si>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</si>
  <si>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</si>
  <si>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</si>
  <si>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</si>
  <si>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</si>
  <si>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</si>
  <si>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</si>
  <si>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</si>
  <si>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Міжбюджетні трансферти  з Чернігівського районного бюджету   місцевим бюджетам  на 2016 рік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</si>
  <si>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</si>
  <si>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</si>
  <si>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</si>
  <si>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</si>
  <si>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</si>
  <si>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Інша субвенція з обласного бюджету на виконання доручень виборців депутатами обласної ради по Чернігівському району на 2016 рік</t>
  </si>
  <si>
    <t>Чернігівський обласний бюджет</t>
  </si>
  <si>
    <t>Інша субвенція обласному бюджету для співфінансування по об’єктах у відповідності до переліку інвестиційних програм і проектів регіонального розвитку, що можуть реалізовуватися у 2016 році за рахунок коштів державного фонду регіонального розвитку</t>
  </si>
  <si>
    <t>Інші субвенції</t>
  </si>
  <si>
    <t xml:space="preserve">Інші субвенції для фінансування видатків на виконання повноважень депутатами Чернігівської районної ради на 2016 рік </t>
  </si>
  <si>
    <t>Інша субвенція обласному бюджету для придбання шкільного автобусу</t>
  </si>
  <si>
    <t xml:space="preserve">Інша субвенція з міського бюджету м.Чернігова на поточний ремонт місць поховання закатованих під час окупації мешканців Чернігова та військовополонених в урочищі Кривулівщина </t>
  </si>
  <si>
    <t>с. Вознесенське (Улянівка)</t>
  </si>
  <si>
    <t>с. Трисвятська Слобода (Радянська Слобода)</t>
  </si>
  <si>
    <t>Інша субвенція переможцям серед територіальних громад Чернігівського району з організації благоустрою, озеленення та поліпшення санітарного стану теиторій</t>
  </si>
  <si>
    <t>благоустрій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</si>
  <si>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</si>
  <si>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</si>
  <si>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</si>
  <si>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</si>
  <si>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Додаток 5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</si>
  <si>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</si>
  <si>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</si>
  <si>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</si>
  <si>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11 січня 2017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</si>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</sst>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 ;[Red]\-#,##0\ "/>
    <numFmt numFmtId="189" formatCode="0.0"/>
    <numFmt numFmtId="190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b/>
      <sz val="16"/>
      <name val="Helv"/>
      <family val="0"/>
    </font>
    <font>
      <sz val="14"/>
      <name val="Arial Cyr"/>
      <family val="0"/>
    </font>
    <font>
      <b/>
      <sz val="16"/>
      <name val="Arial Cyr"/>
      <family val="0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89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4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22" borderId="10" xfId="0" applyNumberFormat="1" applyFont="1" applyFill="1" applyBorder="1" applyAlignment="1">
      <alignment horizontal="center" vertical="top"/>
    </xf>
    <xf numFmtId="189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3" fillId="0" borderId="0" xfId="53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>
      <alignment horizontal="center" vertical="top"/>
    </xf>
    <xf numFmtId="189" fontId="1" fillId="0" borderId="0" xfId="0" applyNumberFormat="1" applyFont="1" applyFill="1" applyAlignment="1">
      <alignment vertical="top"/>
    </xf>
    <xf numFmtId="0" fontId="13" fillId="0" borderId="0" xfId="0" applyFont="1" applyAlignment="1">
      <alignment/>
    </xf>
    <xf numFmtId="0" fontId="12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2" fontId="16" fillId="0" borderId="10" xfId="54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46" zoomScaleSheetLayoutView="46" zoomScalePageLayoutView="0" workbookViewId="0" topLeftCell="A1">
      <pane xSplit="2" ySplit="18" topLeftCell="C6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E68" sqref="E68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28.25390625" style="2" customWidth="1"/>
    <col min="4" max="4" width="25.375" style="2" customWidth="1"/>
    <col min="5" max="5" width="22.00390625" style="2" customWidth="1"/>
    <col min="6" max="6" width="21.125" style="2" customWidth="1"/>
    <col min="7" max="7" width="32.625" style="2" customWidth="1"/>
    <col min="8" max="8" width="22.25390625" style="2" customWidth="1"/>
    <col min="9" max="9" width="19.375" style="2" customWidth="1"/>
    <col min="10" max="10" width="29.75390625" style="2" customWidth="1"/>
    <col min="11" max="13" width="32.625" style="2" customWidth="1"/>
    <col min="14" max="14" width="26.00390625" style="2" customWidth="1"/>
    <col min="15" max="16" width="32.625" style="2" customWidth="1"/>
    <col min="17" max="17" width="32.625" style="21" customWidth="1"/>
    <col min="18" max="16384" width="8.875" style="1" customWidth="1"/>
  </cols>
  <sheetData>
    <row r="1" spans="1:16" ht="26.25" customHeight="1">
      <c r="A1" s="16"/>
      <c r="B1" s="17"/>
      <c r="C1" s="18"/>
      <c r="G1" s="19"/>
      <c r="H1" s="19"/>
      <c r="J1" s="19"/>
      <c r="K1" s="19"/>
      <c r="M1" s="19"/>
      <c r="N1" s="19"/>
      <c r="O1" s="19"/>
      <c r="P1" s="33" t="s">
        <v>120</v>
      </c>
    </row>
    <row r="2" spans="1:16" ht="17.25" customHeight="1">
      <c r="A2" s="16"/>
      <c r="B2" s="17"/>
      <c r="C2" s="18"/>
      <c r="G2" s="26"/>
      <c r="H2" s="26"/>
      <c r="J2" s="26"/>
      <c r="K2" s="26"/>
      <c r="M2" s="26"/>
      <c r="N2" s="26"/>
      <c r="O2" s="26"/>
      <c r="P2" s="33" t="s">
        <v>116</v>
      </c>
    </row>
    <row r="3" spans="1:16" ht="20.25" customHeight="1">
      <c r="A3" s="16"/>
      <c r="B3" s="17"/>
      <c r="C3" s="18"/>
      <c r="G3" s="26"/>
      <c r="H3" s="26"/>
      <c r="J3" s="26"/>
      <c r="K3" s="26"/>
      <c r="M3" s="26"/>
      <c r="N3" s="26"/>
      <c r="O3" s="26"/>
      <c r="P3" s="33" t="s">
        <v>124</v>
      </c>
    </row>
    <row r="4" spans="1:16" ht="18.75" customHeight="1">
      <c r="A4" s="16"/>
      <c r="B4" s="17"/>
      <c r="C4" s="18"/>
      <c r="G4" s="26"/>
      <c r="H4" s="26"/>
      <c r="J4" s="26"/>
      <c r="K4" s="26"/>
      <c r="M4" s="26"/>
      <c r="N4" s="26"/>
      <c r="O4" s="26"/>
      <c r="P4" s="33" t="s">
        <v>117</v>
      </c>
    </row>
    <row r="5" spans="1:16" ht="20.25" customHeight="1">
      <c r="A5" s="16"/>
      <c r="B5" s="17"/>
      <c r="C5" s="18"/>
      <c r="G5" s="26"/>
      <c r="H5" s="26"/>
      <c r="J5" s="26"/>
      <c r="K5" s="26"/>
      <c r="M5" s="26"/>
      <c r="N5" s="26"/>
      <c r="O5" s="26"/>
      <c r="P5" s="33" t="s">
        <v>118</v>
      </c>
    </row>
    <row r="6" spans="1:16" ht="18.75" customHeight="1">
      <c r="A6" s="16"/>
      <c r="B6" s="17"/>
      <c r="C6" s="18"/>
      <c r="G6" s="26"/>
      <c r="H6" s="26"/>
      <c r="J6" s="26"/>
      <c r="K6" s="26"/>
      <c r="M6" s="26"/>
      <c r="N6" s="26"/>
      <c r="O6" s="26"/>
      <c r="P6" s="33" t="s">
        <v>119</v>
      </c>
    </row>
    <row r="7" spans="1:16" ht="12.75" customHeight="1">
      <c r="A7" s="16"/>
      <c r="B7" s="17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2.25" customHeight="1">
      <c r="A8" s="16"/>
      <c r="B8" s="16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30" customHeight="1">
      <c r="A9" s="44" t="s">
        <v>99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8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2" t="s">
        <v>104</v>
      </c>
    </row>
    <row r="11" spans="1:17" ht="26.25" customHeight="1">
      <c r="A11" s="45" t="s">
        <v>94</v>
      </c>
      <c r="B11" s="36" t="s">
        <v>0</v>
      </c>
      <c r="C11" s="36" t="s">
        <v>100</v>
      </c>
      <c r="D11" s="36"/>
      <c r="E11" s="36"/>
      <c r="F11" s="36"/>
      <c r="G11" s="46" t="s">
        <v>107</v>
      </c>
      <c r="H11" s="46" t="s">
        <v>110</v>
      </c>
      <c r="I11" s="41" t="s">
        <v>108</v>
      </c>
      <c r="J11" s="41" t="s">
        <v>105</v>
      </c>
      <c r="K11" s="41" t="s">
        <v>109</v>
      </c>
      <c r="L11" s="41" t="s">
        <v>114</v>
      </c>
      <c r="M11" s="41" t="s">
        <v>111</v>
      </c>
      <c r="N11" s="41" t="s">
        <v>123</v>
      </c>
      <c r="O11" s="41" t="s">
        <v>121</v>
      </c>
      <c r="P11" s="41" t="s">
        <v>122</v>
      </c>
      <c r="Q11" s="38" t="s">
        <v>102</v>
      </c>
    </row>
    <row r="12" spans="1:17" ht="28.5" customHeight="1">
      <c r="A12" s="45"/>
      <c r="B12" s="36"/>
      <c r="C12" s="37" t="s">
        <v>101</v>
      </c>
      <c r="D12" s="37"/>
      <c r="E12" s="37"/>
      <c r="F12" s="37"/>
      <c r="G12" s="47"/>
      <c r="H12" s="47"/>
      <c r="I12" s="42"/>
      <c r="J12" s="42"/>
      <c r="K12" s="42"/>
      <c r="L12" s="42"/>
      <c r="M12" s="42"/>
      <c r="N12" s="42"/>
      <c r="O12" s="42"/>
      <c r="P12" s="42"/>
      <c r="Q12" s="39"/>
    </row>
    <row r="13" spans="1:17" ht="13.5" customHeight="1">
      <c r="A13" s="45"/>
      <c r="B13" s="36"/>
      <c r="C13" s="36" t="s">
        <v>96</v>
      </c>
      <c r="D13" s="36" t="s">
        <v>95</v>
      </c>
      <c r="E13" s="36" t="s">
        <v>103</v>
      </c>
      <c r="F13" s="36" t="s">
        <v>115</v>
      </c>
      <c r="G13" s="47"/>
      <c r="H13" s="47"/>
      <c r="I13" s="42"/>
      <c r="J13" s="42"/>
      <c r="K13" s="42"/>
      <c r="L13" s="42"/>
      <c r="M13" s="42"/>
      <c r="N13" s="42"/>
      <c r="O13" s="42"/>
      <c r="P13" s="42"/>
      <c r="Q13" s="39"/>
    </row>
    <row r="14" spans="1:17" ht="22.5" customHeight="1">
      <c r="A14" s="45"/>
      <c r="B14" s="36"/>
      <c r="C14" s="36"/>
      <c r="D14" s="36"/>
      <c r="E14" s="36"/>
      <c r="F14" s="36"/>
      <c r="G14" s="47"/>
      <c r="H14" s="47"/>
      <c r="I14" s="42"/>
      <c r="J14" s="42"/>
      <c r="K14" s="42"/>
      <c r="L14" s="42"/>
      <c r="M14" s="42"/>
      <c r="N14" s="42"/>
      <c r="O14" s="42"/>
      <c r="P14" s="42"/>
      <c r="Q14" s="39"/>
    </row>
    <row r="15" spans="1:17" ht="15.75" customHeight="1">
      <c r="A15" s="45"/>
      <c r="B15" s="36"/>
      <c r="C15" s="36"/>
      <c r="D15" s="36"/>
      <c r="E15" s="36"/>
      <c r="F15" s="36"/>
      <c r="G15" s="47"/>
      <c r="H15" s="47"/>
      <c r="I15" s="42"/>
      <c r="J15" s="42"/>
      <c r="K15" s="42"/>
      <c r="L15" s="42"/>
      <c r="M15" s="42"/>
      <c r="N15" s="42"/>
      <c r="O15" s="42"/>
      <c r="P15" s="42"/>
      <c r="Q15" s="39"/>
    </row>
    <row r="16" spans="1:17" ht="167.25" customHeight="1">
      <c r="A16" s="45"/>
      <c r="B16" s="36"/>
      <c r="C16" s="36"/>
      <c r="D16" s="36"/>
      <c r="E16" s="36"/>
      <c r="F16" s="36"/>
      <c r="G16" s="48"/>
      <c r="H16" s="48"/>
      <c r="I16" s="43"/>
      <c r="J16" s="43"/>
      <c r="K16" s="43"/>
      <c r="L16" s="43"/>
      <c r="M16" s="43"/>
      <c r="N16" s="43"/>
      <c r="O16" s="43"/>
      <c r="P16" s="43"/>
      <c r="Q16" s="40"/>
    </row>
    <row r="17" spans="1:17" s="16" customFormat="1" ht="27.75" customHeight="1">
      <c r="A17" s="45"/>
      <c r="B17" s="36"/>
      <c r="C17" s="5">
        <v>250315</v>
      </c>
      <c r="D17" s="5">
        <v>250315</v>
      </c>
      <c r="E17" s="5">
        <v>250315</v>
      </c>
      <c r="F17" s="5">
        <v>250135</v>
      </c>
      <c r="G17" s="5">
        <v>250380</v>
      </c>
      <c r="H17" s="5">
        <v>250380</v>
      </c>
      <c r="I17" s="5">
        <v>250380</v>
      </c>
      <c r="J17" s="5">
        <v>250380</v>
      </c>
      <c r="K17" s="5">
        <v>250380</v>
      </c>
      <c r="L17" s="5">
        <v>250380</v>
      </c>
      <c r="M17" s="5">
        <v>250380</v>
      </c>
      <c r="N17" s="5">
        <v>25344</v>
      </c>
      <c r="O17" s="5">
        <v>250366</v>
      </c>
      <c r="P17" s="5">
        <v>250388</v>
      </c>
      <c r="Q17" s="5"/>
    </row>
    <row r="18" spans="1:17" ht="22.5">
      <c r="A18" s="3">
        <v>1</v>
      </c>
      <c r="B18" s="4">
        <v>2</v>
      </c>
      <c r="C18" s="5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3">
        <v>16</v>
      </c>
      <c r="Q18" s="3">
        <v>17</v>
      </c>
    </row>
    <row r="19" spans="1:18" ht="23.25" customHeight="1">
      <c r="A19" s="6" t="s">
        <v>46</v>
      </c>
      <c r="B19" s="6" t="s">
        <v>1</v>
      </c>
      <c r="C19" s="7">
        <v>231404</v>
      </c>
      <c r="D19" s="25">
        <v>53529</v>
      </c>
      <c r="E19" s="25"/>
      <c r="F19" s="25"/>
      <c r="G19" s="25"/>
      <c r="H19" s="25"/>
      <c r="I19" s="25"/>
      <c r="J19" s="25">
        <v>5000</v>
      </c>
      <c r="K19" s="25">
        <v>5000</v>
      </c>
      <c r="L19" s="25"/>
      <c r="M19" s="25"/>
      <c r="N19" s="25"/>
      <c r="O19" s="25"/>
      <c r="P19" s="25"/>
      <c r="Q19" s="23">
        <f>SUM(C19:P19)</f>
        <v>294933</v>
      </c>
      <c r="R19" s="8"/>
    </row>
    <row r="20" spans="1:18" ht="23.25" customHeight="1">
      <c r="A20" s="6" t="s">
        <v>47</v>
      </c>
      <c r="B20" s="6" t="s">
        <v>2</v>
      </c>
      <c r="C20" s="7">
        <v>0</v>
      </c>
      <c r="D20" s="25">
        <v>86342</v>
      </c>
      <c r="E20" s="25"/>
      <c r="F20" s="25"/>
      <c r="G20" s="25"/>
      <c r="H20" s="25"/>
      <c r="I20" s="25"/>
      <c r="J20" s="25"/>
      <c r="K20" s="25"/>
      <c r="L20" s="25">
        <v>5000</v>
      </c>
      <c r="M20" s="25"/>
      <c r="N20" s="25"/>
      <c r="O20" s="25"/>
      <c r="P20" s="25"/>
      <c r="Q20" s="23">
        <f aca="true" t="shared" si="0" ref="Q20:Q68">SUM(C20:P20)</f>
        <v>91342</v>
      </c>
      <c r="R20" s="8"/>
    </row>
    <row r="21" spans="1:18" ht="23.25" customHeight="1">
      <c r="A21" s="6" t="s">
        <v>48</v>
      </c>
      <c r="B21" s="6" t="s">
        <v>3</v>
      </c>
      <c r="C21" s="7">
        <v>0</v>
      </c>
      <c r="D21" s="25">
        <v>24221</v>
      </c>
      <c r="E21" s="25">
        <v>101000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3">
        <f t="shared" si="0"/>
        <v>125221</v>
      </c>
      <c r="R21" s="8"/>
    </row>
    <row r="22" spans="1:18" ht="23.25" customHeight="1">
      <c r="A22" s="6" t="s">
        <v>49</v>
      </c>
      <c r="B22" s="6" t="s">
        <v>4</v>
      </c>
      <c r="C22" s="7">
        <v>261478</v>
      </c>
      <c r="D22" s="25">
        <v>106152</v>
      </c>
      <c r="E22" s="25"/>
      <c r="F22" s="25"/>
      <c r="G22" s="25"/>
      <c r="H22" s="25"/>
      <c r="I22" s="25"/>
      <c r="J22" s="25">
        <v>6000</v>
      </c>
      <c r="K22" s="25"/>
      <c r="L22" s="25"/>
      <c r="M22" s="25"/>
      <c r="N22" s="25"/>
      <c r="O22" s="25"/>
      <c r="P22" s="25"/>
      <c r="Q22" s="23">
        <f t="shared" si="0"/>
        <v>373630</v>
      </c>
      <c r="R22" s="8"/>
    </row>
    <row r="23" spans="1:18" ht="23.25" customHeight="1">
      <c r="A23" s="6" t="s">
        <v>50</v>
      </c>
      <c r="B23" s="6" t="s">
        <v>5</v>
      </c>
      <c r="C23" s="7">
        <v>0</v>
      </c>
      <c r="D23" s="25">
        <v>11515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3">
        <f t="shared" si="0"/>
        <v>11515</v>
      </c>
      <c r="R23" s="8"/>
    </row>
    <row r="24" spans="1:18" ht="23.25" customHeight="1">
      <c r="A24" s="6" t="s">
        <v>51</v>
      </c>
      <c r="B24" s="6" t="s">
        <v>6</v>
      </c>
      <c r="C24" s="7">
        <v>238978</v>
      </c>
      <c r="D24" s="25">
        <v>58777</v>
      </c>
      <c r="E24" s="25"/>
      <c r="F24" s="25"/>
      <c r="G24" s="25"/>
      <c r="H24" s="25"/>
      <c r="I24" s="25"/>
      <c r="J24" s="25">
        <v>2500</v>
      </c>
      <c r="K24" s="25"/>
      <c r="L24" s="25"/>
      <c r="M24" s="25"/>
      <c r="N24" s="25"/>
      <c r="O24" s="25"/>
      <c r="P24" s="25"/>
      <c r="Q24" s="23">
        <f t="shared" si="0"/>
        <v>300255</v>
      </c>
      <c r="R24" s="8"/>
    </row>
    <row r="25" spans="1:18" ht="23.25" customHeight="1">
      <c r="A25" s="6" t="s">
        <v>52</v>
      </c>
      <c r="B25" s="6" t="s">
        <v>7</v>
      </c>
      <c r="C25" s="7">
        <v>76967</v>
      </c>
      <c r="D25" s="25">
        <v>112499</v>
      </c>
      <c r="E25" s="25">
        <v>101000</v>
      </c>
      <c r="F25" s="25"/>
      <c r="G25" s="25"/>
      <c r="H25" s="25"/>
      <c r="I25" s="25"/>
      <c r="J25" s="25">
        <v>7000</v>
      </c>
      <c r="K25" s="25"/>
      <c r="L25" s="25"/>
      <c r="M25" s="25"/>
      <c r="N25" s="25"/>
      <c r="O25" s="25"/>
      <c r="P25" s="25"/>
      <c r="Q25" s="23">
        <f t="shared" si="0"/>
        <v>297466</v>
      </c>
      <c r="R25" s="8"/>
    </row>
    <row r="26" spans="1:18" ht="23.25" customHeight="1">
      <c r="A26" s="6" t="s">
        <v>53</v>
      </c>
      <c r="B26" s="6" t="s">
        <v>8</v>
      </c>
      <c r="C26" s="7">
        <v>0</v>
      </c>
      <c r="D26" s="25">
        <v>38574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3">
        <f t="shared" si="0"/>
        <v>38574</v>
      </c>
      <c r="R26" s="8"/>
    </row>
    <row r="27" spans="1:18" ht="23.25" customHeight="1">
      <c r="A27" s="6" t="s">
        <v>54</v>
      </c>
      <c r="B27" s="6" t="s">
        <v>9</v>
      </c>
      <c r="C27" s="7">
        <v>0</v>
      </c>
      <c r="D27" s="25">
        <v>37944</v>
      </c>
      <c r="E27" s="25"/>
      <c r="F27" s="25"/>
      <c r="G27" s="25"/>
      <c r="H27" s="25"/>
      <c r="I27" s="25"/>
      <c r="J27" s="25"/>
      <c r="K27" s="25">
        <v>35000</v>
      </c>
      <c r="L27" s="25"/>
      <c r="M27" s="25"/>
      <c r="N27" s="25"/>
      <c r="O27" s="25"/>
      <c r="P27" s="25"/>
      <c r="Q27" s="23">
        <f t="shared" si="0"/>
        <v>72944</v>
      </c>
      <c r="R27" s="8"/>
    </row>
    <row r="28" spans="1:18" ht="23.25" customHeight="1">
      <c r="A28" s="6" t="s">
        <v>55</v>
      </c>
      <c r="B28" s="6" t="s">
        <v>10</v>
      </c>
      <c r="C28" s="7">
        <v>0</v>
      </c>
      <c r="D28" s="25">
        <v>78768</v>
      </c>
      <c r="E28" s="25"/>
      <c r="F28" s="25"/>
      <c r="G28" s="25"/>
      <c r="H28" s="25"/>
      <c r="I28" s="25"/>
      <c r="J28" s="25"/>
      <c r="K28" s="25">
        <v>40000</v>
      </c>
      <c r="L28" s="25"/>
      <c r="M28" s="25"/>
      <c r="N28" s="25"/>
      <c r="O28" s="25"/>
      <c r="P28" s="25"/>
      <c r="Q28" s="23">
        <f t="shared" si="0"/>
        <v>118768</v>
      </c>
      <c r="R28" s="8"/>
    </row>
    <row r="29" spans="1:18" ht="23.25" customHeight="1">
      <c r="A29" s="6" t="s">
        <v>56</v>
      </c>
      <c r="B29" s="6" t="s">
        <v>11</v>
      </c>
      <c r="C29" s="7">
        <v>749164</v>
      </c>
      <c r="D29" s="25">
        <v>230947</v>
      </c>
      <c r="E29" s="25"/>
      <c r="F29" s="25"/>
      <c r="G29" s="25"/>
      <c r="H29" s="25"/>
      <c r="I29" s="25"/>
      <c r="J29" s="25"/>
      <c r="K29" s="25">
        <v>1000</v>
      </c>
      <c r="L29" s="25"/>
      <c r="M29" s="25"/>
      <c r="N29" s="25"/>
      <c r="O29" s="25"/>
      <c r="P29" s="25">
        <v>181000</v>
      </c>
      <c r="Q29" s="23">
        <f t="shared" si="0"/>
        <v>1162111</v>
      </c>
      <c r="R29" s="8"/>
    </row>
    <row r="30" spans="1:18" ht="23.25" customHeight="1">
      <c r="A30" s="6" t="s">
        <v>57</v>
      </c>
      <c r="B30" s="6" t="s">
        <v>12</v>
      </c>
      <c r="C30" s="7">
        <v>193173</v>
      </c>
      <c r="D30" s="25">
        <v>50857</v>
      </c>
      <c r="E30" s="25"/>
      <c r="F30" s="25"/>
      <c r="G30" s="25"/>
      <c r="H30" s="25"/>
      <c r="I30" s="25"/>
      <c r="J30" s="25">
        <v>5350</v>
      </c>
      <c r="K30" s="25">
        <v>20000</v>
      </c>
      <c r="L30" s="25"/>
      <c r="M30" s="25"/>
      <c r="N30" s="25"/>
      <c r="O30" s="25"/>
      <c r="P30" s="25"/>
      <c r="Q30" s="23">
        <f t="shared" si="0"/>
        <v>269380</v>
      </c>
      <c r="R30" s="8"/>
    </row>
    <row r="31" spans="1:18" ht="23.25" customHeight="1">
      <c r="A31" s="6" t="s">
        <v>58</v>
      </c>
      <c r="B31" s="6" t="s">
        <v>13</v>
      </c>
      <c r="C31" s="7">
        <v>1151489</v>
      </c>
      <c r="D31" s="25">
        <v>134038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3">
        <f t="shared" si="0"/>
        <v>1285527</v>
      </c>
      <c r="R31" s="8"/>
    </row>
    <row r="32" spans="1:18" ht="23.25" customHeight="1">
      <c r="A32" s="6" t="s">
        <v>59</v>
      </c>
      <c r="B32" s="6" t="s">
        <v>14</v>
      </c>
      <c r="C32" s="7">
        <v>318009</v>
      </c>
      <c r="D32" s="25">
        <v>88630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3">
        <f t="shared" si="0"/>
        <v>406639</v>
      </c>
      <c r="R32" s="8"/>
    </row>
    <row r="33" spans="1:18" ht="23.25" customHeight="1">
      <c r="A33" s="6" t="s">
        <v>60</v>
      </c>
      <c r="B33" s="6" t="s">
        <v>15</v>
      </c>
      <c r="C33" s="7">
        <v>0</v>
      </c>
      <c r="D33" s="25">
        <v>63244</v>
      </c>
      <c r="E33" s="25">
        <v>131000</v>
      </c>
      <c r="F33" s="25">
        <v>100000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3">
        <f t="shared" si="0"/>
        <v>294244</v>
      </c>
      <c r="R33" s="8"/>
    </row>
    <row r="34" spans="1:18" ht="23.25" customHeight="1">
      <c r="A34" s="6" t="s">
        <v>61</v>
      </c>
      <c r="B34" s="6" t="s">
        <v>16</v>
      </c>
      <c r="C34" s="7">
        <v>0</v>
      </c>
      <c r="D34" s="25">
        <v>101920</v>
      </c>
      <c r="E34" s="25"/>
      <c r="F34" s="25"/>
      <c r="G34" s="25"/>
      <c r="H34" s="25"/>
      <c r="I34" s="25"/>
      <c r="J34" s="25"/>
      <c r="K34" s="25">
        <v>10335</v>
      </c>
      <c r="L34" s="25"/>
      <c r="M34" s="25"/>
      <c r="N34" s="25"/>
      <c r="O34" s="25"/>
      <c r="P34" s="25"/>
      <c r="Q34" s="23">
        <f t="shared" si="0"/>
        <v>112255</v>
      </c>
      <c r="R34" s="8"/>
    </row>
    <row r="35" spans="1:18" ht="23.25" customHeight="1">
      <c r="A35" s="6" t="s">
        <v>62</v>
      </c>
      <c r="B35" s="6" t="s">
        <v>17</v>
      </c>
      <c r="C35" s="7">
        <v>254805</v>
      </c>
      <c r="D35" s="25">
        <v>77664</v>
      </c>
      <c r="E35" s="25"/>
      <c r="F35" s="25"/>
      <c r="G35" s="25"/>
      <c r="H35" s="25"/>
      <c r="I35" s="25"/>
      <c r="J35" s="25"/>
      <c r="K35" s="25">
        <v>20000</v>
      </c>
      <c r="L35" s="25"/>
      <c r="M35" s="25"/>
      <c r="N35" s="25"/>
      <c r="O35" s="25"/>
      <c r="P35" s="25"/>
      <c r="Q35" s="23">
        <f t="shared" si="0"/>
        <v>352469</v>
      </c>
      <c r="R35" s="8"/>
    </row>
    <row r="36" spans="1:18" ht="23.25" customHeight="1">
      <c r="A36" s="6" t="s">
        <v>63</v>
      </c>
      <c r="B36" s="6" t="s">
        <v>18</v>
      </c>
      <c r="C36" s="7">
        <v>0</v>
      </c>
      <c r="D36" s="25">
        <v>60586</v>
      </c>
      <c r="E36" s="25"/>
      <c r="F36" s="25"/>
      <c r="G36" s="25"/>
      <c r="H36" s="25"/>
      <c r="I36" s="25"/>
      <c r="J36" s="25"/>
      <c r="K36" s="25">
        <v>39988</v>
      </c>
      <c r="L36" s="25"/>
      <c r="M36" s="25"/>
      <c r="N36" s="25"/>
      <c r="O36" s="25"/>
      <c r="P36" s="25"/>
      <c r="Q36" s="23">
        <f t="shared" si="0"/>
        <v>100574</v>
      </c>
      <c r="R36" s="8"/>
    </row>
    <row r="37" spans="1:18" ht="23.25" customHeight="1">
      <c r="A37" s="6" t="s">
        <v>64</v>
      </c>
      <c r="B37" s="6" t="s">
        <v>19</v>
      </c>
      <c r="C37" s="7">
        <v>0</v>
      </c>
      <c r="D37" s="25">
        <v>115004</v>
      </c>
      <c r="E37" s="25"/>
      <c r="F37" s="25"/>
      <c r="G37" s="25"/>
      <c r="H37" s="25"/>
      <c r="I37" s="25">
        <v>150000</v>
      </c>
      <c r="J37" s="25"/>
      <c r="K37" s="25">
        <v>20000</v>
      </c>
      <c r="L37" s="25"/>
      <c r="M37" s="25"/>
      <c r="N37" s="25"/>
      <c r="O37" s="25"/>
      <c r="P37" s="25"/>
      <c r="Q37" s="23">
        <f t="shared" si="0"/>
        <v>285004</v>
      </c>
      <c r="R37" s="8"/>
    </row>
    <row r="38" spans="1:18" ht="23.25" customHeight="1">
      <c r="A38" s="6" t="s">
        <v>65</v>
      </c>
      <c r="B38" s="6" t="s">
        <v>20</v>
      </c>
      <c r="C38" s="7">
        <v>0</v>
      </c>
      <c r="D38" s="25">
        <v>55051</v>
      </c>
      <c r="E38" s="25">
        <v>37000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3">
        <f t="shared" si="0"/>
        <v>92051</v>
      </c>
      <c r="R38" s="8"/>
    </row>
    <row r="39" spans="1:18" ht="23.25" customHeight="1">
      <c r="A39" s="6" t="s">
        <v>66</v>
      </c>
      <c r="B39" s="6" t="s">
        <v>21</v>
      </c>
      <c r="C39" s="7">
        <v>0</v>
      </c>
      <c r="D39" s="25">
        <v>49451</v>
      </c>
      <c r="E39" s="25"/>
      <c r="F39" s="25"/>
      <c r="G39" s="25"/>
      <c r="H39" s="25"/>
      <c r="I39" s="25"/>
      <c r="J39" s="25"/>
      <c r="K39" s="25">
        <v>20000</v>
      </c>
      <c r="L39" s="25"/>
      <c r="M39" s="25"/>
      <c r="N39" s="25"/>
      <c r="O39" s="25"/>
      <c r="P39" s="25"/>
      <c r="Q39" s="23">
        <f t="shared" si="0"/>
        <v>69451</v>
      </c>
      <c r="R39" s="8"/>
    </row>
    <row r="40" spans="1:18" ht="23.25" customHeight="1">
      <c r="A40" s="6" t="s">
        <v>67</v>
      </c>
      <c r="B40" s="6" t="s">
        <v>22</v>
      </c>
      <c r="C40" s="7">
        <v>243605</v>
      </c>
      <c r="D40" s="25">
        <v>71091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3">
        <f t="shared" si="0"/>
        <v>314696</v>
      </c>
      <c r="R40" s="8"/>
    </row>
    <row r="41" spans="1:18" ht="23.25" customHeight="1">
      <c r="A41" s="6" t="s">
        <v>68</v>
      </c>
      <c r="B41" s="6" t="s">
        <v>23</v>
      </c>
      <c r="C41" s="7">
        <v>286977</v>
      </c>
      <c r="D41" s="25">
        <v>74603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3">
        <f t="shared" si="0"/>
        <v>361580</v>
      </c>
      <c r="R41" s="8"/>
    </row>
    <row r="42" spans="1:18" ht="23.25" customHeight="1">
      <c r="A42" s="6" t="s">
        <v>69</v>
      </c>
      <c r="B42" s="6" t="s">
        <v>24</v>
      </c>
      <c r="C42" s="7">
        <v>0</v>
      </c>
      <c r="D42" s="25">
        <v>42806</v>
      </c>
      <c r="E42" s="25"/>
      <c r="F42" s="25"/>
      <c r="G42" s="25"/>
      <c r="H42" s="25"/>
      <c r="I42" s="25"/>
      <c r="J42" s="25">
        <v>4000</v>
      </c>
      <c r="K42" s="25">
        <v>2700</v>
      </c>
      <c r="L42" s="25"/>
      <c r="M42" s="25"/>
      <c r="N42" s="25"/>
      <c r="O42" s="25"/>
      <c r="P42" s="25"/>
      <c r="Q42" s="23">
        <f t="shared" si="0"/>
        <v>49506</v>
      </c>
      <c r="R42" s="8"/>
    </row>
    <row r="43" spans="1:18" ht="23.25" customHeight="1">
      <c r="A43" s="6" t="s">
        <v>70</v>
      </c>
      <c r="B43" s="6" t="s">
        <v>25</v>
      </c>
      <c r="C43" s="7">
        <v>0</v>
      </c>
      <c r="D43" s="25">
        <v>152295</v>
      </c>
      <c r="E43" s="25">
        <v>134000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3">
        <f t="shared" si="0"/>
        <v>286295</v>
      </c>
      <c r="R43" s="8"/>
    </row>
    <row r="44" spans="1:18" ht="23.25" customHeight="1">
      <c r="A44" s="6" t="s">
        <v>71</v>
      </c>
      <c r="B44" s="6" t="s">
        <v>26</v>
      </c>
      <c r="C44" s="7">
        <v>0</v>
      </c>
      <c r="D44" s="25">
        <v>39966</v>
      </c>
      <c r="E44" s="25"/>
      <c r="F44" s="25"/>
      <c r="G44" s="25"/>
      <c r="H44" s="25"/>
      <c r="I44" s="25"/>
      <c r="J44" s="25"/>
      <c r="K44" s="25">
        <v>20000</v>
      </c>
      <c r="L44" s="25"/>
      <c r="M44" s="25"/>
      <c r="N44" s="25"/>
      <c r="O44" s="25"/>
      <c r="P44" s="25"/>
      <c r="Q44" s="23">
        <f t="shared" si="0"/>
        <v>59966</v>
      </c>
      <c r="R44" s="8"/>
    </row>
    <row r="45" spans="1:18" ht="23.25" customHeight="1">
      <c r="A45" s="6" t="s">
        <v>72</v>
      </c>
      <c r="B45" s="6" t="s">
        <v>113</v>
      </c>
      <c r="C45" s="7">
        <v>0</v>
      </c>
      <c r="D45" s="25">
        <v>94968</v>
      </c>
      <c r="E45" s="25"/>
      <c r="F45" s="25"/>
      <c r="G45" s="25"/>
      <c r="H45" s="25"/>
      <c r="I45" s="25"/>
      <c r="J45" s="25"/>
      <c r="K45" s="25">
        <v>20000</v>
      </c>
      <c r="L45" s="25"/>
      <c r="M45" s="25"/>
      <c r="N45" s="25"/>
      <c r="O45" s="25"/>
      <c r="P45" s="25"/>
      <c r="Q45" s="23">
        <f t="shared" si="0"/>
        <v>114968</v>
      </c>
      <c r="R45" s="8"/>
    </row>
    <row r="46" spans="1:18" ht="23.25" customHeight="1">
      <c r="A46" s="6" t="s">
        <v>73</v>
      </c>
      <c r="B46" s="6" t="s">
        <v>27</v>
      </c>
      <c r="C46" s="7">
        <v>0</v>
      </c>
      <c r="D46" s="25">
        <v>62944</v>
      </c>
      <c r="E46" s="25">
        <v>134000</v>
      </c>
      <c r="F46" s="25"/>
      <c r="G46" s="25"/>
      <c r="H46" s="25"/>
      <c r="I46" s="25"/>
      <c r="J46" s="25"/>
      <c r="K46" s="25">
        <v>20000</v>
      </c>
      <c r="L46" s="25"/>
      <c r="M46" s="25"/>
      <c r="N46" s="25"/>
      <c r="O46" s="25"/>
      <c r="P46" s="25"/>
      <c r="Q46" s="23">
        <f t="shared" si="0"/>
        <v>216944</v>
      </c>
      <c r="R46" s="8"/>
    </row>
    <row r="47" spans="1:18" ht="23.25" customHeight="1">
      <c r="A47" s="6" t="s">
        <v>74</v>
      </c>
      <c r="B47" s="6" t="s">
        <v>28</v>
      </c>
      <c r="C47" s="7">
        <v>290136</v>
      </c>
      <c r="D47" s="25">
        <v>106389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3">
        <f t="shared" si="0"/>
        <v>396525</v>
      </c>
      <c r="R47" s="8"/>
    </row>
    <row r="48" spans="1:18" ht="23.25" customHeight="1">
      <c r="A48" s="6" t="s">
        <v>75</v>
      </c>
      <c r="B48" s="6" t="s">
        <v>29</v>
      </c>
      <c r="C48" s="7">
        <v>165844</v>
      </c>
      <c r="D48" s="25">
        <v>109080</v>
      </c>
      <c r="E48" s="25"/>
      <c r="F48" s="25"/>
      <c r="G48" s="25"/>
      <c r="H48" s="25"/>
      <c r="I48" s="25"/>
      <c r="J48" s="25">
        <v>9000</v>
      </c>
      <c r="K48" s="25"/>
      <c r="L48" s="25"/>
      <c r="M48" s="25"/>
      <c r="N48" s="25"/>
      <c r="O48" s="25"/>
      <c r="P48" s="25"/>
      <c r="Q48" s="23">
        <f t="shared" si="0"/>
        <v>283924</v>
      </c>
      <c r="R48" s="8"/>
    </row>
    <row r="49" spans="1:18" ht="23.25" customHeight="1">
      <c r="A49" s="6" t="s">
        <v>76</v>
      </c>
      <c r="B49" s="6" t="s">
        <v>30</v>
      </c>
      <c r="C49" s="7">
        <v>0</v>
      </c>
      <c r="D49" s="25">
        <v>38854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3">
        <f t="shared" si="0"/>
        <v>38854</v>
      </c>
      <c r="R49" s="8"/>
    </row>
    <row r="50" spans="1:18" ht="23.25" customHeight="1">
      <c r="A50" s="6" t="s">
        <v>77</v>
      </c>
      <c r="B50" s="6" t="s">
        <v>31</v>
      </c>
      <c r="C50" s="7">
        <v>0</v>
      </c>
      <c r="D50" s="25">
        <v>88832</v>
      </c>
      <c r="E50" s="25"/>
      <c r="F50" s="25"/>
      <c r="G50" s="25"/>
      <c r="H50" s="25"/>
      <c r="I50" s="25"/>
      <c r="J50" s="25"/>
      <c r="K50" s="25"/>
      <c r="L50" s="25">
        <v>15000</v>
      </c>
      <c r="M50" s="25"/>
      <c r="N50" s="25"/>
      <c r="O50" s="25"/>
      <c r="P50" s="25"/>
      <c r="Q50" s="23">
        <f t="shared" si="0"/>
        <v>103832</v>
      </c>
      <c r="R50" s="8"/>
    </row>
    <row r="51" spans="1:18" ht="23.25" customHeight="1">
      <c r="A51" s="6" t="s">
        <v>78</v>
      </c>
      <c r="B51" s="6" t="s">
        <v>32</v>
      </c>
      <c r="C51" s="7">
        <v>0</v>
      </c>
      <c r="D51" s="25">
        <v>55347</v>
      </c>
      <c r="E51" s="25"/>
      <c r="F51" s="25"/>
      <c r="G51" s="25"/>
      <c r="H51" s="25"/>
      <c r="I51" s="25"/>
      <c r="J51" s="25"/>
      <c r="K51" s="25">
        <v>20000</v>
      </c>
      <c r="L51" s="25"/>
      <c r="M51" s="25"/>
      <c r="N51" s="25"/>
      <c r="O51" s="25"/>
      <c r="P51" s="25"/>
      <c r="Q51" s="23">
        <f t="shared" si="0"/>
        <v>75347</v>
      </c>
      <c r="R51" s="8"/>
    </row>
    <row r="52" spans="1:18" ht="23.25" customHeight="1">
      <c r="A52" s="6" t="s">
        <v>79</v>
      </c>
      <c r="B52" s="6" t="s">
        <v>33</v>
      </c>
      <c r="C52" s="7">
        <v>376061</v>
      </c>
      <c r="D52" s="25">
        <v>114413</v>
      </c>
      <c r="E52" s="25"/>
      <c r="F52" s="25"/>
      <c r="G52" s="25"/>
      <c r="H52" s="25"/>
      <c r="I52" s="25">
        <v>40000</v>
      </c>
      <c r="J52" s="25"/>
      <c r="K52" s="25">
        <v>20000</v>
      </c>
      <c r="L52" s="25"/>
      <c r="M52" s="25"/>
      <c r="N52" s="25"/>
      <c r="O52" s="25"/>
      <c r="P52" s="25"/>
      <c r="Q52" s="23">
        <f t="shared" si="0"/>
        <v>550474</v>
      </c>
      <c r="R52" s="8"/>
    </row>
    <row r="53" spans="1:18" ht="23.25" customHeight="1">
      <c r="A53" s="6" t="s">
        <v>80</v>
      </c>
      <c r="B53" s="6" t="s">
        <v>34</v>
      </c>
      <c r="C53" s="7">
        <v>396183</v>
      </c>
      <c r="D53" s="25">
        <v>59892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>
        <v>198000</v>
      </c>
      <c r="P53" s="25"/>
      <c r="Q53" s="23">
        <f t="shared" si="0"/>
        <v>654075</v>
      </c>
      <c r="R53" s="8"/>
    </row>
    <row r="54" spans="1:18" ht="23.25" customHeight="1">
      <c r="A54" s="6" t="s">
        <v>81</v>
      </c>
      <c r="B54" s="6" t="s">
        <v>35</v>
      </c>
      <c r="C54" s="7">
        <v>0</v>
      </c>
      <c r="D54" s="25">
        <v>73614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3">
        <f t="shared" si="0"/>
        <v>73614</v>
      </c>
      <c r="R54" s="8"/>
    </row>
    <row r="55" spans="1:18" ht="23.25" customHeight="1">
      <c r="A55" s="6" t="s">
        <v>82</v>
      </c>
      <c r="B55" s="6" t="s">
        <v>112</v>
      </c>
      <c r="C55" s="7">
        <v>0</v>
      </c>
      <c r="D55" s="25">
        <v>41184</v>
      </c>
      <c r="E55" s="25"/>
      <c r="F55" s="25"/>
      <c r="G55" s="25"/>
      <c r="H55" s="25"/>
      <c r="I55" s="25"/>
      <c r="J55" s="25"/>
      <c r="K55" s="25"/>
      <c r="L55" s="25"/>
      <c r="M55" s="25">
        <v>70000</v>
      </c>
      <c r="N55" s="25"/>
      <c r="O55" s="25"/>
      <c r="P55" s="25"/>
      <c r="Q55" s="23">
        <f t="shared" si="0"/>
        <v>111184</v>
      </c>
      <c r="R55" s="8"/>
    </row>
    <row r="56" spans="1:18" ht="23.25" customHeight="1">
      <c r="A56" s="6" t="s">
        <v>83</v>
      </c>
      <c r="B56" s="6" t="s">
        <v>36</v>
      </c>
      <c r="C56" s="7">
        <v>304759</v>
      </c>
      <c r="D56" s="25">
        <v>99559</v>
      </c>
      <c r="E56" s="25"/>
      <c r="F56" s="25"/>
      <c r="G56" s="25"/>
      <c r="H56" s="25"/>
      <c r="I56" s="25"/>
      <c r="J56" s="25"/>
      <c r="K56" s="35"/>
      <c r="L56" s="25"/>
      <c r="M56" s="25"/>
      <c r="N56" s="25"/>
      <c r="O56" s="25"/>
      <c r="P56" s="25"/>
      <c r="Q56" s="23">
        <f t="shared" si="0"/>
        <v>404318</v>
      </c>
      <c r="R56" s="8"/>
    </row>
    <row r="57" spans="1:18" ht="23.25" customHeight="1">
      <c r="A57" s="6" t="s">
        <v>84</v>
      </c>
      <c r="B57" s="6" t="s">
        <v>37</v>
      </c>
      <c r="C57" s="7">
        <v>347568</v>
      </c>
      <c r="D57" s="25">
        <v>200762</v>
      </c>
      <c r="E57" s="25"/>
      <c r="F57" s="25"/>
      <c r="G57" s="25"/>
      <c r="H57" s="25"/>
      <c r="I57" s="25"/>
      <c r="J57" s="25">
        <v>10500</v>
      </c>
      <c r="K57" s="25">
        <v>16000</v>
      </c>
      <c r="L57" s="25"/>
      <c r="M57" s="25"/>
      <c r="N57" s="25"/>
      <c r="O57" s="25"/>
      <c r="P57" s="25"/>
      <c r="Q57" s="23">
        <f t="shared" si="0"/>
        <v>574830</v>
      </c>
      <c r="R57" s="8"/>
    </row>
    <row r="58" spans="1:18" ht="23.25" customHeight="1">
      <c r="A58" s="6" t="s">
        <v>85</v>
      </c>
      <c r="B58" s="6" t="s">
        <v>38</v>
      </c>
      <c r="C58" s="7">
        <v>0</v>
      </c>
      <c r="D58" s="25">
        <v>106568</v>
      </c>
      <c r="E58" s="25"/>
      <c r="F58" s="25"/>
      <c r="G58" s="25"/>
      <c r="H58" s="25"/>
      <c r="I58" s="25"/>
      <c r="J58" s="25">
        <v>6000</v>
      </c>
      <c r="K58" s="25"/>
      <c r="L58" s="25">
        <v>10000</v>
      </c>
      <c r="M58" s="25"/>
      <c r="N58" s="25"/>
      <c r="O58" s="25"/>
      <c r="P58" s="25"/>
      <c r="Q58" s="23">
        <f t="shared" si="0"/>
        <v>122568</v>
      </c>
      <c r="R58" s="8"/>
    </row>
    <row r="59" spans="1:18" ht="23.25" customHeight="1">
      <c r="A59" s="6" t="s">
        <v>86</v>
      </c>
      <c r="B59" s="6" t="s">
        <v>39</v>
      </c>
      <c r="C59" s="7">
        <v>0</v>
      </c>
      <c r="D59" s="25">
        <v>138238</v>
      </c>
      <c r="E59" s="25"/>
      <c r="F59" s="25"/>
      <c r="G59" s="25"/>
      <c r="H59" s="25"/>
      <c r="I59" s="25"/>
      <c r="J59" s="25"/>
      <c r="K59" s="25">
        <v>20000</v>
      </c>
      <c r="L59" s="25"/>
      <c r="M59" s="25"/>
      <c r="N59" s="25"/>
      <c r="O59" s="25"/>
      <c r="P59" s="25"/>
      <c r="Q59" s="23">
        <f t="shared" si="0"/>
        <v>158238</v>
      </c>
      <c r="R59" s="8"/>
    </row>
    <row r="60" spans="1:18" ht="23.25" customHeight="1">
      <c r="A60" s="6" t="s">
        <v>87</v>
      </c>
      <c r="B60" s="6" t="s">
        <v>40</v>
      </c>
      <c r="C60" s="7">
        <v>0</v>
      </c>
      <c r="D60" s="25">
        <v>82641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3">
        <f t="shared" si="0"/>
        <v>82641</v>
      </c>
      <c r="R60" s="8"/>
    </row>
    <row r="61" spans="1:18" s="12" customFormat="1" ht="24.75" customHeight="1">
      <c r="A61" s="9" t="s">
        <v>88</v>
      </c>
      <c r="B61" s="15" t="s">
        <v>97</v>
      </c>
      <c r="C61" s="10">
        <f>SUM(C19:C60)</f>
        <v>5886600</v>
      </c>
      <c r="D61" s="10">
        <f aca="true" t="shared" si="1" ref="D61:N61">SUM(D19:D60)</f>
        <v>3489759</v>
      </c>
      <c r="E61" s="10">
        <f t="shared" si="1"/>
        <v>638000</v>
      </c>
      <c r="F61" s="10">
        <f t="shared" si="1"/>
        <v>100000</v>
      </c>
      <c r="G61" s="10">
        <f t="shared" si="1"/>
        <v>0</v>
      </c>
      <c r="H61" s="10">
        <f t="shared" si="1"/>
        <v>0</v>
      </c>
      <c r="I61" s="10">
        <f t="shared" si="1"/>
        <v>190000</v>
      </c>
      <c r="J61" s="10">
        <f t="shared" si="1"/>
        <v>55350</v>
      </c>
      <c r="K61" s="10">
        <f t="shared" si="1"/>
        <v>350023</v>
      </c>
      <c r="L61" s="10">
        <f t="shared" si="1"/>
        <v>30000</v>
      </c>
      <c r="M61" s="10">
        <f t="shared" si="1"/>
        <v>70000</v>
      </c>
      <c r="N61" s="10">
        <f t="shared" si="1"/>
        <v>0</v>
      </c>
      <c r="O61" s="10">
        <f>SUM(O19:O60)</f>
        <v>198000</v>
      </c>
      <c r="P61" s="10">
        <f>SUM(P19:P60)</f>
        <v>181000</v>
      </c>
      <c r="Q61" s="23">
        <f t="shared" si="0"/>
        <v>11188732</v>
      </c>
      <c r="R61" s="11"/>
    </row>
    <row r="62" spans="1:18" ht="23.25" customHeight="1">
      <c r="A62" s="6" t="s">
        <v>89</v>
      </c>
      <c r="B62" s="13" t="s">
        <v>41</v>
      </c>
      <c r="C62" s="7">
        <v>2611950</v>
      </c>
      <c r="D62" s="7"/>
      <c r="E62" s="7"/>
      <c r="F62" s="7"/>
      <c r="G62" s="7"/>
      <c r="H62" s="7"/>
      <c r="I62" s="7">
        <v>300000</v>
      </c>
      <c r="J62" s="7"/>
      <c r="K62" s="7">
        <v>5000</v>
      </c>
      <c r="L62" s="7"/>
      <c r="M62" s="7"/>
      <c r="N62" s="7"/>
      <c r="O62" s="7"/>
      <c r="P62" s="7">
        <v>150500</v>
      </c>
      <c r="Q62" s="23">
        <f t="shared" si="0"/>
        <v>3067450</v>
      </c>
      <c r="R62" s="8"/>
    </row>
    <row r="63" spans="1:18" ht="23.25" customHeight="1">
      <c r="A63" s="6" t="s">
        <v>90</v>
      </c>
      <c r="B63" s="13" t="s">
        <v>42</v>
      </c>
      <c r="C63" s="7">
        <v>944556</v>
      </c>
      <c r="D63" s="7"/>
      <c r="E63" s="7"/>
      <c r="F63" s="7"/>
      <c r="G63" s="7"/>
      <c r="H63" s="7"/>
      <c r="I63" s="7"/>
      <c r="J63" s="7"/>
      <c r="K63" s="7">
        <v>19698</v>
      </c>
      <c r="L63" s="7"/>
      <c r="M63" s="7"/>
      <c r="N63" s="7"/>
      <c r="O63" s="7"/>
      <c r="P63" s="7">
        <v>233000</v>
      </c>
      <c r="Q63" s="23">
        <f t="shared" si="0"/>
        <v>1197254</v>
      </c>
      <c r="R63" s="8"/>
    </row>
    <row r="64" spans="1:18" ht="23.25" customHeight="1">
      <c r="A64" s="6" t="s">
        <v>91</v>
      </c>
      <c r="B64" s="13" t="s">
        <v>43</v>
      </c>
      <c r="C64" s="7">
        <v>527042</v>
      </c>
      <c r="D64" s="7"/>
      <c r="E64" s="7"/>
      <c r="F64" s="7"/>
      <c r="G64" s="7"/>
      <c r="H64" s="7"/>
      <c r="I64" s="7"/>
      <c r="J64" s="7"/>
      <c r="K64" s="7">
        <v>8000</v>
      </c>
      <c r="L64" s="7"/>
      <c r="M64" s="7"/>
      <c r="N64" s="7"/>
      <c r="O64" s="7">
        <v>405000</v>
      </c>
      <c r="P64" s="7"/>
      <c r="Q64" s="23">
        <f t="shared" si="0"/>
        <v>940042</v>
      </c>
      <c r="R64" s="8"/>
    </row>
    <row r="65" spans="1:18" ht="23.25" customHeight="1">
      <c r="A65" s="6" t="s">
        <v>92</v>
      </c>
      <c r="B65" s="13" t="s">
        <v>44</v>
      </c>
      <c r="C65" s="7">
        <v>349852</v>
      </c>
      <c r="D65" s="7">
        <v>36758</v>
      </c>
      <c r="E65" s="7"/>
      <c r="F65" s="7"/>
      <c r="G65" s="7"/>
      <c r="H65" s="7"/>
      <c r="I65" s="7"/>
      <c r="J65" s="7">
        <v>7000</v>
      </c>
      <c r="K65" s="7">
        <v>15000</v>
      </c>
      <c r="L65" s="7"/>
      <c r="M65" s="7"/>
      <c r="N65" s="7"/>
      <c r="O65" s="7"/>
      <c r="P65" s="7"/>
      <c r="Q65" s="23">
        <f t="shared" si="0"/>
        <v>408610</v>
      </c>
      <c r="R65" s="8"/>
    </row>
    <row r="66" spans="1:18" s="12" customFormat="1" ht="31.5" customHeight="1">
      <c r="A66" s="9" t="s">
        <v>93</v>
      </c>
      <c r="B66" s="15" t="s">
        <v>98</v>
      </c>
      <c r="C66" s="10">
        <f>SUM(C62:C65)</f>
        <v>4433400</v>
      </c>
      <c r="D66" s="10">
        <f aca="true" t="shared" si="2" ref="D66:N66">SUM(D62:D65)</f>
        <v>36758</v>
      </c>
      <c r="E66" s="10">
        <f t="shared" si="2"/>
        <v>0</v>
      </c>
      <c r="F66" s="10">
        <f t="shared" si="2"/>
        <v>0</v>
      </c>
      <c r="G66" s="10">
        <f t="shared" si="2"/>
        <v>0</v>
      </c>
      <c r="H66" s="10">
        <f t="shared" si="2"/>
        <v>0</v>
      </c>
      <c r="I66" s="10">
        <f t="shared" si="2"/>
        <v>300000</v>
      </c>
      <c r="J66" s="10">
        <f t="shared" si="2"/>
        <v>7000</v>
      </c>
      <c r="K66" s="10">
        <f t="shared" si="2"/>
        <v>47698</v>
      </c>
      <c r="L66" s="10">
        <f t="shared" si="2"/>
        <v>0</v>
      </c>
      <c r="M66" s="10">
        <f t="shared" si="2"/>
        <v>0</v>
      </c>
      <c r="N66" s="10">
        <f t="shared" si="2"/>
        <v>0</v>
      </c>
      <c r="O66" s="10">
        <f>SUM(O62:O65)</f>
        <v>405000</v>
      </c>
      <c r="P66" s="10">
        <f>SUM(P62:P65)</f>
        <v>383500</v>
      </c>
      <c r="Q66" s="23">
        <f t="shared" si="0"/>
        <v>5613356</v>
      </c>
      <c r="R66" s="11"/>
    </row>
    <row r="67" spans="1:18" s="12" customFormat="1" ht="37.5" customHeight="1">
      <c r="A67" s="9"/>
      <c r="B67" s="15" t="s">
        <v>106</v>
      </c>
      <c r="C67" s="10"/>
      <c r="D67" s="10"/>
      <c r="E67" s="10"/>
      <c r="F67" s="10"/>
      <c r="G67" s="10">
        <v>439804</v>
      </c>
      <c r="H67" s="10">
        <v>700000</v>
      </c>
      <c r="I67" s="10"/>
      <c r="J67" s="10"/>
      <c r="K67" s="10"/>
      <c r="L67" s="10"/>
      <c r="M67" s="10"/>
      <c r="N67" s="10">
        <v>200000</v>
      </c>
      <c r="O67" s="10"/>
      <c r="P67" s="10"/>
      <c r="Q67" s="23">
        <f t="shared" si="0"/>
        <v>1339804</v>
      </c>
      <c r="R67" s="11"/>
    </row>
    <row r="68" spans="1:18" ht="27.75" customHeight="1">
      <c r="A68" s="9"/>
      <c r="B68" s="14" t="s">
        <v>45</v>
      </c>
      <c r="C68" s="10">
        <f>C66+C61+C67</f>
        <v>10320000</v>
      </c>
      <c r="D68" s="10">
        <f aca="true" t="shared" si="3" ref="D68:N68">D66+D61+D67</f>
        <v>3526517</v>
      </c>
      <c r="E68" s="10">
        <f t="shared" si="3"/>
        <v>638000</v>
      </c>
      <c r="F68" s="10">
        <f t="shared" si="3"/>
        <v>100000</v>
      </c>
      <c r="G68" s="10">
        <f t="shared" si="3"/>
        <v>439804</v>
      </c>
      <c r="H68" s="10">
        <f t="shared" si="3"/>
        <v>700000</v>
      </c>
      <c r="I68" s="10">
        <f t="shared" si="3"/>
        <v>490000</v>
      </c>
      <c r="J68" s="10">
        <f t="shared" si="3"/>
        <v>62350</v>
      </c>
      <c r="K68" s="10">
        <f t="shared" si="3"/>
        <v>397721</v>
      </c>
      <c r="L68" s="10">
        <f t="shared" si="3"/>
        <v>30000</v>
      </c>
      <c r="M68" s="10">
        <f t="shared" si="3"/>
        <v>70000</v>
      </c>
      <c r="N68" s="10">
        <f t="shared" si="3"/>
        <v>200000</v>
      </c>
      <c r="O68" s="10">
        <f>O66+O61+O67</f>
        <v>603000</v>
      </c>
      <c r="P68" s="10">
        <f>P66+P61+P67</f>
        <v>564500</v>
      </c>
      <c r="Q68" s="23">
        <f t="shared" si="0"/>
        <v>18141892</v>
      </c>
      <c r="R68" s="8"/>
    </row>
    <row r="69" spans="1:18" s="16" customFormat="1" ht="9.75" customHeight="1">
      <c r="A69" s="27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0"/>
    </row>
    <row r="70" spans="1:18" s="16" customFormat="1" ht="9.75" customHeight="1">
      <c r="A70" s="27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/>
    </row>
    <row r="71" spans="1:18" s="32" customFormat="1" ht="27" customHeight="1">
      <c r="A71" s="50" t="s">
        <v>125</v>
      </c>
      <c r="B71" s="51"/>
      <c r="C71" s="51"/>
      <c r="D71" s="52"/>
      <c r="E71" s="51"/>
      <c r="F71" s="53"/>
      <c r="G71" s="54"/>
      <c r="H71" s="31"/>
      <c r="I71" s="34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30.75" customHeight="1">
      <c r="A72" s="55" t="s">
        <v>126</v>
      </c>
      <c r="B72" s="55"/>
      <c r="C72" s="56"/>
      <c r="D72" s="56"/>
      <c r="E72" s="56"/>
      <c r="F72" s="56"/>
      <c r="G72" s="56" t="s">
        <v>127</v>
      </c>
      <c r="Q72" s="24"/>
      <c r="R72" s="8"/>
    </row>
    <row r="73" spans="17:18" ht="12.75">
      <c r="Q73" s="24"/>
      <c r="R73" s="8"/>
    </row>
    <row r="74" spans="17:18" ht="12.75">
      <c r="Q74" s="24"/>
      <c r="R74" s="8"/>
    </row>
    <row r="75" spans="17:18" ht="12.75">
      <c r="Q75" s="24"/>
      <c r="R75" s="8"/>
    </row>
    <row r="76" spans="17:18" ht="12.75">
      <c r="Q76" s="24"/>
      <c r="R76" s="8"/>
    </row>
    <row r="77" spans="17:18" ht="12.75">
      <c r="Q77" s="24"/>
      <c r="R77" s="8"/>
    </row>
    <row r="78" spans="17:18" ht="12.75">
      <c r="Q78" s="24"/>
      <c r="R78" s="8"/>
    </row>
    <row r="79" spans="17:18" ht="12.75">
      <c r="Q79" s="24"/>
      <c r="R79" s="8"/>
    </row>
    <row r="80" spans="17:18" ht="12.75">
      <c r="Q80" s="24"/>
      <c r="R80" s="8"/>
    </row>
    <row r="81" spans="17:18" ht="12.75">
      <c r="Q81" s="24"/>
      <c r="R81" s="8"/>
    </row>
    <row r="82" spans="17:18" ht="12.75">
      <c r="Q82" s="24"/>
      <c r="R82" s="8"/>
    </row>
    <row r="83" spans="17:18" ht="12.75">
      <c r="Q83" s="24"/>
      <c r="R83" s="8"/>
    </row>
    <row r="84" spans="17:18" ht="12.75">
      <c r="Q84" s="24"/>
      <c r="R84" s="8"/>
    </row>
    <row r="85" spans="17:18" ht="12.75">
      <c r="Q85" s="24"/>
      <c r="R85" s="8"/>
    </row>
    <row r="86" spans="17:18" ht="12.75">
      <c r="Q86" s="24"/>
      <c r="R86" s="8"/>
    </row>
    <row r="87" spans="17:18" ht="12.75">
      <c r="Q87" s="24"/>
      <c r="R87" s="8"/>
    </row>
    <row r="88" spans="17:18" ht="12.75">
      <c r="Q88" s="24"/>
      <c r="R88" s="8"/>
    </row>
    <row r="89" spans="17:18" ht="12.75">
      <c r="Q89" s="24"/>
      <c r="R89" s="8"/>
    </row>
    <row r="90" spans="17:18" ht="12.75">
      <c r="Q90" s="24"/>
      <c r="R90" s="8"/>
    </row>
    <row r="91" spans="17:18" ht="12.75">
      <c r="Q91" s="24"/>
      <c r="R91" s="8"/>
    </row>
    <row r="92" spans="17:18" ht="12.75">
      <c r="Q92" s="24"/>
      <c r="R92" s="8"/>
    </row>
    <row r="93" spans="17:18" ht="12.75">
      <c r="Q93" s="24"/>
      <c r="R93" s="8"/>
    </row>
    <row r="94" spans="17:18" ht="12.75">
      <c r="Q94" s="24"/>
      <c r="R94" s="8"/>
    </row>
    <row r="95" spans="17:18" ht="12.75">
      <c r="Q95" s="24"/>
      <c r="R95" s="8"/>
    </row>
    <row r="96" spans="6:18" ht="15.75">
      <c r="F96" s="49"/>
      <c r="Q96" s="24"/>
      <c r="R96" s="8"/>
    </row>
    <row r="97" spans="17:18" ht="12.75">
      <c r="Q97" s="24"/>
      <c r="R97" s="8"/>
    </row>
    <row r="98" spans="17:18" ht="12.75">
      <c r="Q98" s="24"/>
      <c r="R98" s="8"/>
    </row>
    <row r="99" spans="17:18" ht="12.75">
      <c r="Q99" s="24"/>
      <c r="R99" s="8"/>
    </row>
    <row r="100" spans="17:18" ht="12.75">
      <c r="Q100" s="24"/>
      <c r="R100" s="8"/>
    </row>
    <row r="101" spans="17:18" ht="12.75">
      <c r="Q101" s="24"/>
      <c r="R101" s="8"/>
    </row>
    <row r="102" spans="17:18" ht="12.75">
      <c r="Q102" s="24"/>
      <c r="R102" s="8"/>
    </row>
    <row r="103" spans="17:18" ht="12.75">
      <c r="Q103" s="24"/>
      <c r="R103" s="8"/>
    </row>
    <row r="104" spans="17:18" ht="12.75">
      <c r="Q104" s="24"/>
      <c r="R104" s="8"/>
    </row>
    <row r="105" spans="17:18" ht="12.75">
      <c r="Q105" s="24"/>
      <c r="R105" s="8"/>
    </row>
    <row r="106" spans="17:18" ht="12.75">
      <c r="Q106" s="24"/>
      <c r="R106" s="8"/>
    </row>
  </sheetData>
  <sheetProtection/>
  <mergeCells count="20">
    <mergeCell ref="A9:Q9"/>
    <mergeCell ref="A11:A17"/>
    <mergeCell ref="B11:B17"/>
    <mergeCell ref="C13:C16"/>
    <mergeCell ref="D13:D16"/>
    <mergeCell ref="G11:G16"/>
    <mergeCell ref="H11:H16"/>
    <mergeCell ref="I11:I16"/>
    <mergeCell ref="E13:E16"/>
    <mergeCell ref="K11:K16"/>
    <mergeCell ref="F13:F16"/>
    <mergeCell ref="C12:F12"/>
    <mergeCell ref="C11:F11"/>
    <mergeCell ref="Q11:Q16"/>
    <mergeCell ref="J11:J16"/>
    <mergeCell ref="M11:M16"/>
    <mergeCell ref="L11:L16"/>
    <mergeCell ref="O11:O16"/>
    <mergeCell ref="P11:P16"/>
    <mergeCell ref="N11:N16"/>
  </mergeCells>
  <printOptions/>
  <pageMargins left="0.82" right="0.1968503937007874" top="0.3937007874015748" bottom="0.3937007874015748" header="0.5118110236220472" footer="0.5118110236220472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Елена</cp:lastModifiedBy>
  <cp:lastPrinted>2017-01-12T08:23:07Z</cp:lastPrinted>
  <dcterms:created xsi:type="dcterms:W3CDTF">2015-01-16T06:29:00Z</dcterms:created>
  <dcterms:modified xsi:type="dcterms:W3CDTF">2017-01-12T08:23:54Z</dcterms:modified>
  <cp:category/>
  <cp:version/>
  <cp:contentType/>
  <cp:contentStatus/>
</cp:coreProperties>
</file>